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/>
  <mc:AlternateContent xmlns:mc="http://schemas.openxmlformats.org/markup-compatibility/2006">
    <mc:Choice Requires="x15">
      <x15ac:absPath xmlns:x15ac="http://schemas.microsoft.com/office/spreadsheetml/2010/11/ac" url="C:\Users\acgon\Dropbox\AMAZON\Majestic Zen\Memorial Frames\Large UV Frames\"/>
    </mc:Choice>
  </mc:AlternateContent>
  <xr:revisionPtr revIDLastSave="0" documentId="8_{B69C86B1-C6DA-4396-A23E-8A2D3FC0677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L21" i="1"/>
  <c r="G21" i="1"/>
  <c r="L20" i="1"/>
  <c r="G20" i="1"/>
  <c r="L19" i="1"/>
  <c r="G19" i="1"/>
  <c r="E28" i="1"/>
  <c r="L27" i="1"/>
  <c r="G27" i="1"/>
  <c r="L26" i="1"/>
  <c r="G26" i="1"/>
  <c r="L25" i="1"/>
  <c r="G25" i="1"/>
  <c r="L24" i="1"/>
  <c r="G24" i="1"/>
  <c r="L23" i="1"/>
  <c r="G23" i="1"/>
  <c r="L22" i="1"/>
  <c r="G22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G28" i="1" s="1"/>
  <c r="L11" i="1"/>
  <c r="G11" i="1"/>
  <c r="L10" i="1"/>
  <c r="L28" i="1" s="1"/>
  <c r="G10" i="1"/>
</calcChain>
</file>

<file path=xl/sharedStrings.xml><?xml version="1.0" encoding="utf-8"?>
<sst xmlns="http://schemas.openxmlformats.org/spreadsheetml/2006/main" count="108" uniqueCount="41">
  <si>
    <t>TAIZHOU CHUNLEI   INDUSTY&amp;TRADE CO.,LTD</t>
  </si>
  <si>
    <t>ADDRESS:NO.602,UNIT 3,BUILDING 18,QINGSHUISHAN ZHUANG,XIAYUAN,XIANJU,CHINA</t>
  </si>
  <si>
    <t xml:space="preserve">TO:Majestic Zen, LLC
1 Closter Commons
Suite 134
Closter, NJ 07624
201-695-0998
</t>
  </si>
  <si>
    <t>TEL:0086-576-89320936  FAX:0086-576-89320936</t>
  </si>
  <si>
    <t xml:space="preserve">PROFORMA INVOICE </t>
  </si>
  <si>
    <r>
      <rPr>
        <sz val="11"/>
        <color rgb="FF000000"/>
        <rFont val="Arial"/>
        <family val="2"/>
      </rPr>
      <t>PAYMENT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Arial"/>
        <family val="2"/>
      </rPr>
      <t>30% deposit before production,the balance after fax of B/L</t>
    </r>
  </si>
  <si>
    <t>PRODUCTION DATE:40 days after deposit</t>
  </si>
  <si>
    <t>P/I NO:CL20223</t>
  </si>
  <si>
    <t>SHIPMENT PORT:NINGBO</t>
  </si>
  <si>
    <t>DESTINATION PORT:</t>
  </si>
  <si>
    <t>ITEM N° - Ref</t>
  </si>
  <si>
    <t xml:space="preserve">PHOTO </t>
  </si>
  <si>
    <t xml:space="preserve">DESCRIPTION </t>
  </si>
  <si>
    <t>ITEM SIZE
 ( cm )</t>
  </si>
  <si>
    <t>QTY</t>
  </si>
  <si>
    <t>PRICE</t>
  </si>
  <si>
    <t>TTL AMOUNT</t>
  </si>
  <si>
    <t>PACKING WAY</t>
  </si>
  <si>
    <t xml:space="preserve">CTN SIZE </t>
  </si>
  <si>
    <t>CBM/CTN</t>
  </si>
  <si>
    <t>CTNS</t>
  </si>
  <si>
    <t>TTL CBM</t>
  </si>
  <si>
    <t>FOB NINGBO</t>
  </si>
  <si>
    <t xml:space="preserve">PCS PER MASTER
 </t>
  </si>
  <si>
    <t>TOTAL:</t>
  </si>
  <si>
    <t>CONFIRMED BY BUYER:</t>
  </si>
  <si>
    <t>CONFIRMED BY SELLER:</t>
  </si>
  <si>
    <t>BANK INFORMATION ARE AS FOLLOWING:</t>
  </si>
  <si>
    <r>
      <rPr>
        <sz val="12"/>
        <rFont val="Arial"/>
        <family val="2"/>
      </rPr>
      <t xml:space="preserve">· Beneficiary Name: </t>
    </r>
    <r>
      <rPr>
        <sz val="10.5"/>
        <rFont val="Arial"/>
        <family val="2"/>
      </rPr>
      <t>TAIZHOU CHUNLEI INDUSTRY&amp;TRADE CO.,LTD</t>
    </r>
  </si>
  <si>
    <t>· Beneficiary Address: NO.602,UNIT 3,BUILDING 18,ANZHOU STREET,XIAYUAN,QINGSHUISHANZHUANG,XIANJU,TAIZHOU,ZHEJIANG,CHINA</t>
  </si>
  <si>
    <t>· Beneficiary Bank: AGRICULTURAL BANK OF CHINA</t>
  </si>
  <si>
    <r>
      <rPr>
        <sz val="12"/>
        <rFont val="Arial"/>
        <family val="2"/>
      </rPr>
      <t>· Beneficiary Bank Address:</t>
    </r>
    <r>
      <rPr>
        <sz val="10.5"/>
        <rFont val="Arial"/>
        <family val="2"/>
      </rPr>
      <t xml:space="preserve"> NO.1 XIMEN STREET XIANJU,ZHEJIANG,CHINA</t>
    </r>
  </si>
  <si>
    <t>· Beneficiary Bank Swift Code (must be 11 characters): ABOCCNBJ110</t>
  </si>
  <si>
    <t>· Beneficiary Bank Account#: 19945114040001726</t>
  </si>
  <si>
    <t>25.5*20*1.27cm</t>
  </si>
  <si>
    <t>each pc 4 corner paper protection,then shrinked into a color box ,18pcs/ctn</t>
    <phoneticPr fontId="23" type="noConversion"/>
  </si>
  <si>
    <t>8*10 frame,backside with a hook and stand same as pic</t>
    <phoneticPr fontId="23" type="noConversion"/>
  </si>
  <si>
    <t>45*28.5*29</t>
    <phoneticPr fontId="23" type="noConversion"/>
  </si>
  <si>
    <t>45*28.5*31</t>
    <phoneticPr fontId="23" type="noConversion"/>
  </si>
  <si>
    <t>products photo as following:</t>
    <phoneticPr fontId="23" type="noConversion"/>
  </si>
  <si>
    <r>
      <t>DATE</t>
    </r>
    <r>
      <rPr>
        <sz val="11"/>
        <color rgb="FF000000"/>
        <rFont val="宋体"/>
        <family val="3"/>
        <charset val="134"/>
      </rPr>
      <t>：</t>
    </r>
    <r>
      <rPr>
        <sz val="11"/>
        <color rgb="FF000000"/>
        <rFont val="Arial"/>
        <family val="2"/>
      </rPr>
      <t>AUG 21,2020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</si>
</sst>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"/>
    <numFmt numFmtId="165" formatCode="\$#,##0.00;\-\$#,##0.00"/>
  </numFmts>
  <fonts count="28">
    <font>
      <sz val="11"/>
      <color theme="1"/>
      <name val="Calibri"/>
      <charset val="134"/>
      <scheme val="minor"/>
    </font>
    <font>
      <sz val="16"/>
      <color indexed="8"/>
      <name val="Arial Black"/>
      <family val="2"/>
    </font>
    <font>
      <sz val="12"/>
      <color theme="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  <font>
      <b/>
      <sz val="20"/>
      <color indexed="8"/>
      <name val="Times New Roman"/>
      <family val="1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"/>
      <family val="2"/>
    </font>
    <font>
      <sz val="12"/>
      <color indexed="8"/>
      <name val="Arial Narrow"/>
      <family val="2"/>
    </font>
    <font>
      <sz val="11"/>
      <color rgb="FFFF0000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36"/>
      <name val="Calibri"/>
      <family val="2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>
      <alignment vertical="center"/>
    </xf>
    <xf numFmtId="0" fontId="0" fillId="0" borderId="2" xfId="0" applyBorder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Fill="1" applyBorder="1" applyAlignment="1"/>
    <xf numFmtId="0" fontId="16" fillId="0" borderId="0" xfId="0" applyFont="1" applyFill="1" applyBorder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2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>
      <alignment vertical="center"/>
    </xf>
    <xf numFmtId="0" fontId="0" fillId="0" borderId="6" xfId="0" applyBorder="1">
      <alignment vertical="center"/>
    </xf>
    <xf numFmtId="0" fontId="1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165" fontId="25" fillId="0" borderId="2" xfId="1" applyNumberFormat="1" applyFont="1" applyBorder="1" applyAlignment="1">
      <alignment horizontal="center" vertical="center"/>
    </xf>
    <xf numFmtId="165" fontId="2" fillId="0" borderId="3" xfId="1" applyNumberFormat="1" applyFont="1" applyBorder="1">
      <alignment vertical="center"/>
    </xf>
    <xf numFmtId="0" fontId="2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14" fontId="26" fillId="0" borderId="2" xfId="1" applyNumberFormat="1" applyFont="1" applyBorder="1" applyAlignment="1">
      <alignment vertical="center" wrapText="1"/>
    </xf>
    <xf numFmtId="0" fontId="27" fillId="0" borderId="2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29</xdr:row>
      <xdr:rowOff>248158</xdr:rowOff>
    </xdr:from>
    <xdr:to>
      <xdr:col>8</xdr:col>
      <xdr:colOff>719454</xdr:colOff>
      <xdr:row>38</xdr:row>
      <xdr:rowOff>144780</xdr:rowOff>
    </xdr:to>
    <xdr:pic>
      <xdr:nvPicPr>
        <xdr:cNvPr id="6" name="图片 1" descr="sta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9824" y="17964658"/>
          <a:ext cx="2773045" cy="154635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47624</xdr:colOff>
      <xdr:row>31</xdr:row>
      <xdr:rowOff>126995</xdr:rowOff>
    </xdr:from>
    <xdr:to>
      <xdr:col>1</xdr:col>
      <xdr:colOff>216534</xdr:colOff>
      <xdr:row>36</xdr:row>
      <xdr:rowOff>72389</xdr:rowOff>
    </xdr:to>
    <xdr:pic>
      <xdr:nvPicPr>
        <xdr:cNvPr id="2" name="图片 1" descr="IMG_20200716_1844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4" y="18291170"/>
          <a:ext cx="921385" cy="81216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180974</xdr:colOff>
      <xdr:row>9</xdr:row>
      <xdr:rowOff>58098</xdr:rowOff>
    </xdr:from>
    <xdr:to>
      <xdr:col>1</xdr:col>
      <xdr:colOff>1028699</xdr:colOff>
      <xdr:row>9</xdr:row>
      <xdr:rowOff>727394</xdr:rowOff>
    </xdr:to>
    <xdr:pic>
      <xdr:nvPicPr>
        <xdr:cNvPr id="4" name="图片 3" descr="0005-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2974" y="3125148"/>
          <a:ext cx="847725" cy="67120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11</xdr:row>
      <xdr:rowOff>6510</xdr:rowOff>
    </xdr:from>
    <xdr:to>
      <xdr:col>1</xdr:col>
      <xdr:colOff>1070927</xdr:colOff>
      <xdr:row>11</xdr:row>
      <xdr:rowOff>677369</xdr:rowOff>
    </xdr:to>
    <xdr:pic>
      <xdr:nvPicPr>
        <xdr:cNvPr id="5" name="图片 4" descr="0005-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90600" y="4368960"/>
          <a:ext cx="848042" cy="663239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10</xdr:row>
      <xdr:rowOff>95531</xdr:rowOff>
    </xdr:from>
    <xdr:to>
      <xdr:col>1</xdr:col>
      <xdr:colOff>1024200</xdr:colOff>
      <xdr:row>10</xdr:row>
      <xdr:rowOff>720689</xdr:rowOff>
    </xdr:to>
    <xdr:pic>
      <xdr:nvPicPr>
        <xdr:cNvPr id="7" name="图片 6" descr="0005-3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81075" y="3934106"/>
          <a:ext cx="799410" cy="619443"/>
        </a:xfrm>
        <a:prstGeom prst="rect">
          <a:avLst/>
        </a:prstGeom>
      </xdr:spPr>
    </xdr:pic>
    <xdr:clientData/>
  </xdr:twoCellAnchor>
  <xdr:twoCellAnchor editAs="oneCell">
    <xdr:from>
      <xdr:col>1</xdr:col>
      <xdr:colOff>130019</xdr:colOff>
      <xdr:row>12</xdr:row>
      <xdr:rowOff>19050</xdr:rowOff>
    </xdr:from>
    <xdr:to>
      <xdr:col>1</xdr:col>
      <xdr:colOff>912165</xdr:colOff>
      <xdr:row>12</xdr:row>
      <xdr:rowOff>635954</xdr:rowOff>
    </xdr:to>
    <xdr:pic>
      <xdr:nvPicPr>
        <xdr:cNvPr id="8" name="图片 7" descr="0003-1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92019" y="5400675"/>
          <a:ext cx="782146" cy="605474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123824</xdr:colOff>
      <xdr:row>14</xdr:row>
      <xdr:rowOff>33273</xdr:rowOff>
    </xdr:from>
    <xdr:to>
      <xdr:col>1</xdr:col>
      <xdr:colOff>918909</xdr:colOff>
      <xdr:row>14</xdr:row>
      <xdr:rowOff>654509</xdr:rowOff>
    </xdr:to>
    <xdr:pic>
      <xdr:nvPicPr>
        <xdr:cNvPr id="9" name="图片 8" descr="0003-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85824" y="6957948"/>
          <a:ext cx="798895" cy="626951"/>
        </a:xfrm>
        <a:prstGeom prst="rect">
          <a:avLst/>
        </a:prstGeom>
      </xdr:spPr>
    </xdr:pic>
    <xdr:clientData/>
  </xdr:twoCellAnchor>
  <xdr:twoCellAnchor editAs="oneCell">
    <xdr:from>
      <xdr:col>1</xdr:col>
      <xdr:colOff>163278</xdr:colOff>
      <xdr:row>13</xdr:row>
      <xdr:rowOff>66674</xdr:rowOff>
    </xdr:from>
    <xdr:to>
      <xdr:col>1</xdr:col>
      <xdr:colOff>918316</xdr:colOff>
      <xdr:row>13</xdr:row>
      <xdr:rowOff>652108</xdr:rowOff>
    </xdr:to>
    <xdr:pic>
      <xdr:nvPicPr>
        <xdr:cNvPr id="10" name="图片 9" descr="0003-3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25278" y="6219824"/>
          <a:ext cx="755038" cy="591149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15</xdr:row>
      <xdr:rowOff>48684</xdr:rowOff>
    </xdr:from>
    <xdr:to>
      <xdr:col>1</xdr:col>
      <xdr:colOff>1033275</xdr:colOff>
      <xdr:row>15</xdr:row>
      <xdr:rowOff>761624</xdr:rowOff>
    </xdr:to>
    <xdr:pic>
      <xdr:nvPicPr>
        <xdr:cNvPr id="11" name="图片 10" descr="0002-1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04875" y="7744884"/>
          <a:ext cx="890400" cy="712940"/>
        </a:xfrm>
        <a:prstGeom prst="rect">
          <a:avLst/>
        </a:prstGeom>
      </xdr:spPr>
    </xdr:pic>
    <xdr:clientData/>
  </xdr:twoCellAnchor>
  <xdr:twoCellAnchor editAs="oneCell">
    <xdr:from>
      <xdr:col>1</xdr:col>
      <xdr:colOff>79872</xdr:colOff>
      <xdr:row>17</xdr:row>
      <xdr:rowOff>57150</xdr:rowOff>
    </xdr:from>
    <xdr:to>
      <xdr:col>1</xdr:col>
      <xdr:colOff>1025291</xdr:colOff>
      <xdr:row>18</xdr:row>
      <xdr:rowOff>30944</xdr:rowOff>
    </xdr:to>
    <xdr:pic>
      <xdr:nvPicPr>
        <xdr:cNvPr id="12" name="图片 11" descr="0002-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41872" y="9296400"/>
          <a:ext cx="941609" cy="737699"/>
        </a:xfrm>
        <a:prstGeom prst="rect">
          <a:avLst/>
        </a:prstGeom>
      </xdr:spPr>
    </xdr:pic>
    <xdr:clientData/>
  </xdr:twoCellAnchor>
  <xdr:twoCellAnchor editAs="oneCell">
    <xdr:from>
      <xdr:col>1</xdr:col>
      <xdr:colOff>98304</xdr:colOff>
      <xdr:row>16</xdr:row>
      <xdr:rowOff>57150</xdr:rowOff>
    </xdr:from>
    <xdr:to>
      <xdr:col>1</xdr:col>
      <xdr:colOff>949090</xdr:colOff>
      <xdr:row>16</xdr:row>
      <xdr:rowOff>714899</xdr:rowOff>
    </xdr:to>
    <xdr:pic>
      <xdr:nvPicPr>
        <xdr:cNvPr id="13" name="图片 12" descr="0002-3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60304" y="8524875"/>
          <a:ext cx="846976" cy="64822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21</xdr:row>
      <xdr:rowOff>81841</xdr:rowOff>
    </xdr:from>
    <xdr:to>
      <xdr:col>1</xdr:col>
      <xdr:colOff>982635</xdr:colOff>
      <xdr:row>22</xdr:row>
      <xdr:rowOff>34064</xdr:rowOff>
    </xdr:to>
    <xdr:pic>
      <xdr:nvPicPr>
        <xdr:cNvPr id="14" name="图片 13" descr="0006-1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28675" y="10092616"/>
          <a:ext cx="910245" cy="718033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142874</xdr:colOff>
      <xdr:row>22</xdr:row>
      <xdr:rowOff>67629</xdr:rowOff>
    </xdr:from>
    <xdr:to>
      <xdr:col>1</xdr:col>
      <xdr:colOff>911373</xdr:colOff>
      <xdr:row>22</xdr:row>
      <xdr:rowOff>683174</xdr:rowOff>
    </xdr:to>
    <xdr:pic>
      <xdr:nvPicPr>
        <xdr:cNvPr id="15" name="图片 14" descr="0006-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904874" y="10849929"/>
          <a:ext cx="768499" cy="61554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23</xdr:row>
      <xdr:rowOff>768510</xdr:rowOff>
    </xdr:from>
    <xdr:to>
      <xdr:col>1</xdr:col>
      <xdr:colOff>918933</xdr:colOff>
      <xdr:row>24</xdr:row>
      <xdr:rowOff>685574</xdr:rowOff>
    </xdr:to>
    <xdr:pic>
      <xdr:nvPicPr>
        <xdr:cNvPr id="16" name="图片 15" descr="0007-1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19150" y="12322335"/>
          <a:ext cx="867498" cy="68858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23</xdr:row>
      <xdr:rowOff>15332</xdr:rowOff>
    </xdr:from>
    <xdr:to>
      <xdr:col>1</xdr:col>
      <xdr:colOff>948832</xdr:colOff>
      <xdr:row>23</xdr:row>
      <xdr:rowOff>679364</xdr:rowOff>
    </xdr:to>
    <xdr:pic>
      <xdr:nvPicPr>
        <xdr:cNvPr id="17" name="图片 16" descr="0007-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76300" y="11569157"/>
          <a:ext cx="830722" cy="658317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25</xdr:row>
      <xdr:rowOff>34781</xdr:rowOff>
    </xdr:from>
    <xdr:to>
      <xdr:col>1</xdr:col>
      <xdr:colOff>1033092</xdr:colOff>
      <xdr:row>25</xdr:row>
      <xdr:rowOff>714149</xdr:rowOff>
    </xdr:to>
    <xdr:pic>
      <xdr:nvPicPr>
        <xdr:cNvPr id="18" name="图片 17" descr="200-4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914400" y="13131656"/>
          <a:ext cx="880692" cy="66984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25</xdr:row>
      <xdr:rowOff>764173</xdr:rowOff>
    </xdr:from>
    <xdr:to>
      <xdr:col>1</xdr:col>
      <xdr:colOff>987557</xdr:colOff>
      <xdr:row>26</xdr:row>
      <xdr:rowOff>688889</xdr:rowOff>
    </xdr:to>
    <xdr:pic>
      <xdr:nvPicPr>
        <xdr:cNvPr id="19" name="图片 18" descr="200-5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857250" y="13861048"/>
          <a:ext cx="886592" cy="700051"/>
        </a:xfrm>
        <a:prstGeom prst="rect">
          <a:avLst/>
        </a:prstGeom>
      </xdr:spPr>
    </xdr:pic>
    <xdr:clientData/>
  </xdr:twoCellAnchor>
  <xdr:twoCellAnchor editAs="oneCell">
    <xdr:from>
      <xdr:col>1</xdr:col>
      <xdr:colOff>57149</xdr:colOff>
      <xdr:row>17</xdr:row>
      <xdr:rowOff>748791</xdr:rowOff>
    </xdr:from>
    <xdr:to>
      <xdr:col>1</xdr:col>
      <xdr:colOff>1024914</xdr:colOff>
      <xdr:row>18</xdr:row>
      <xdr:rowOff>761774</xdr:rowOff>
    </xdr:to>
    <xdr:pic>
      <xdr:nvPicPr>
        <xdr:cNvPr id="20" name="图片 19" descr="0004-1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819149" y="9988041"/>
          <a:ext cx="963955" cy="784508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19</xdr:row>
      <xdr:rowOff>762720</xdr:rowOff>
    </xdr:from>
    <xdr:to>
      <xdr:col>1</xdr:col>
      <xdr:colOff>1066033</xdr:colOff>
      <xdr:row>20</xdr:row>
      <xdr:rowOff>758190</xdr:rowOff>
    </xdr:to>
    <xdr:pic>
      <xdr:nvPicPr>
        <xdr:cNvPr id="21" name="图片 20" descr="0004-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38199" y="11545020"/>
          <a:ext cx="989834" cy="76128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19</xdr:row>
      <xdr:rowOff>16872</xdr:rowOff>
    </xdr:from>
    <xdr:to>
      <xdr:col>1</xdr:col>
      <xdr:colOff>1035684</xdr:colOff>
      <xdr:row>20</xdr:row>
      <xdr:rowOff>34979</xdr:rowOff>
    </xdr:to>
    <xdr:pic>
      <xdr:nvPicPr>
        <xdr:cNvPr id="22" name="图片 21" descr="0004-3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28675" y="10799172"/>
          <a:ext cx="974724" cy="787727"/>
        </a:xfrm>
        <a:prstGeom prst="rect">
          <a:avLst/>
        </a:prstGeom>
      </xdr:spPr>
    </xdr:pic>
    <xdr:clientData/>
  </xdr:twoCellAnchor>
  <xdr:twoCellAnchor editAs="oneCell">
    <xdr:from>
      <xdr:col>1</xdr:col>
      <xdr:colOff>503125</xdr:colOff>
      <xdr:row>31</xdr:row>
      <xdr:rowOff>104776</xdr:rowOff>
    </xdr:from>
    <xdr:to>
      <xdr:col>2</xdr:col>
      <xdr:colOff>382436</xdr:colOff>
      <xdr:row>36</xdr:row>
      <xdr:rowOff>110462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 rot="5400000">
          <a:off x="1409583" y="18124493"/>
          <a:ext cx="866746" cy="115566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761999</xdr:colOff>
      <xdr:row>31</xdr:row>
      <xdr:rowOff>9525</xdr:rowOff>
    </xdr:from>
    <xdr:to>
      <xdr:col>3</xdr:col>
      <xdr:colOff>118289</xdr:colOff>
      <xdr:row>36</xdr:row>
      <xdr:rowOff>118350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800349" y="18173700"/>
          <a:ext cx="731700" cy="97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25" workbookViewId="0">
      <selection activeCell="E35" sqref="E35"/>
    </sheetView>
  </sheetViews>
  <sheetFormatPr defaultColWidth="9" defaultRowHeight="15"/>
  <cols>
    <col min="1" max="1" width="10" customWidth="1"/>
    <col min="2" max="2" width="16.7109375" customWidth="1"/>
    <col min="3" max="3" width="18.7109375" customWidth="1"/>
    <col min="4" max="4" width="13.140625" customWidth="1"/>
    <col min="5" max="5" width="8.5703125" customWidth="1"/>
    <col min="6" max="6" width="8.7109375" customWidth="1"/>
    <col min="7" max="7" width="10" customWidth="1"/>
    <col min="8" max="8" width="27.5703125" customWidth="1"/>
    <col min="9" max="9" width="11.5703125" customWidth="1"/>
    <col min="10" max="10" width="12.140625" customWidth="1"/>
    <col min="11" max="11" width="5.7109375" customWidth="1"/>
    <col min="12" max="12" width="8" customWidth="1"/>
    <col min="13" max="13" width="9.28515625"/>
    <col min="15" max="15" width="10.42578125"/>
  </cols>
  <sheetData>
    <row r="1" spans="1:22" ht="24" customHeight="1">
      <c r="C1" s="52" t="s">
        <v>0</v>
      </c>
      <c r="D1" s="52"/>
      <c r="E1" s="52"/>
      <c r="F1" s="52"/>
      <c r="G1" s="52"/>
      <c r="H1" s="52"/>
      <c r="I1" s="52"/>
      <c r="J1" s="52"/>
      <c r="K1" s="52"/>
      <c r="L1" s="28"/>
    </row>
    <row r="2" spans="1:22" ht="24" customHeight="1">
      <c r="B2" s="1"/>
      <c r="C2" s="2" t="s">
        <v>1</v>
      </c>
      <c r="D2" s="2"/>
      <c r="E2" s="2"/>
      <c r="F2" s="2"/>
      <c r="G2" s="2"/>
      <c r="H2" s="2"/>
      <c r="I2" s="2"/>
      <c r="J2" s="2"/>
      <c r="K2" s="2"/>
      <c r="L2" s="29"/>
    </row>
    <row r="3" spans="1:22" ht="24" customHeight="1">
      <c r="A3" s="56" t="s">
        <v>2</v>
      </c>
      <c r="B3" s="56"/>
      <c r="C3" s="53" t="s">
        <v>3</v>
      </c>
      <c r="D3" s="53"/>
      <c r="E3" s="53"/>
      <c r="F3" s="53"/>
      <c r="G3" s="53"/>
      <c r="H3" s="53"/>
      <c r="I3" s="53"/>
      <c r="J3" s="53"/>
      <c r="K3" s="53"/>
      <c r="L3" s="28"/>
    </row>
    <row r="4" spans="1:22" ht="24" customHeight="1">
      <c r="A4" s="56"/>
      <c r="B4" s="56"/>
      <c r="C4" s="54" t="s">
        <v>4</v>
      </c>
      <c r="D4" s="54"/>
      <c r="E4" s="54"/>
      <c r="F4" s="54"/>
      <c r="G4" s="54"/>
      <c r="H4" s="54"/>
      <c r="I4" s="54"/>
      <c r="J4" s="54"/>
      <c r="K4" s="54"/>
      <c r="L4" s="28"/>
    </row>
    <row r="5" spans="1:22" ht="24" customHeight="1">
      <c r="A5" s="56"/>
      <c r="B5" s="56"/>
      <c r="C5" s="3"/>
      <c r="D5" s="3"/>
      <c r="E5" s="3"/>
      <c r="F5" s="4" t="s">
        <v>5</v>
      </c>
      <c r="G5" s="5"/>
      <c r="H5" s="5"/>
      <c r="I5" s="5"/>
      <c r="J5" s="5"/>
      <c r="K5" s="5"/>
      <c r="L5" s="28"/>
      <c r="M5" s="30"/>
    </row>
    <row r="6" spans="1:22" ht="24" customHeight="1">
      <c r="A6" s="6" t="s">
        <v>40</v>
      </c>
      <c r="B6" s="7"/>
      <c r="F6" s="7" t="s">
        <v>6</v>
      </c>
      <c r="G6" s="7"/>
      <c r="H6" s="7"/>
      <c r="I6" s="7"/>
      <c r="J6" s="7"/>
      <c r="K6" s="31"/>
      <c r="L6" s="28"/>
      <c r="M6" s="30"/>
    </row>
    <row r="7" spans="1:22" ht="24" customHeight="1">
      <c r="A7" s="6" t="s">
        <v>7</v>
      </c>
      <c r="B7" s="7"/>
      <c r="F7" s="7" t="s">
        <v>8</v>
      </c>
      <c r="G7" s="7"/>
      <c r="H7" s="7"/>
      <c r="I7" s="7"/>
      <c r="J7" s="7" t="s">
        <v>9</v>
      </c>
      <c r="K7" s="31"/>
      <c r="L7" s="28"/>
    </row>
    <row r="8" spans="1:22" ht="45.95" customHeight="1">
      <c r="A8" s="8" t="s">
        <v>10</v>
      </c>
      <c r="B8" s="8" t="s">
        <v>11</v>
      </c>
      <c r="C8" s="8" t="s">
        <v>12</v>
      </c>
      <c r="D8" s="8" t="s">
        <v>13</v>
      </c>
      <c r="E8" s="9" t="s">
        <v>14</v>
      </c>
      <c r="F8" s="10" t="s">
        <v>15</v>
      </c>
      <c r="G8" s="11" t="s">
        <v>16</v>
      </c>
      <c r="H8" s="11" t="s">
        <v>17</v>
      </c>
      <c r="I8" s="10" t="s">
        <v>18</v>
      </c>
      <c r="J8" s="11" t="s">
        <v>19</v>
      </c>
      <c r="K8" s="32" t="s">
        <v>20</v>
      </c>
      <c r="L8" s="33" t="s">
        <v>21</v>
      </c>
      <c r="Q8" s="30"/>
      <c r="R8" s="55"/>
      <c r="S8" s="55"/>
      <c r="T8" s="55"/>
      <c r="U8" s="39"/>
      <c r="V8" s="30"/>
    </row>
    <row r="9" spans="1:22" ht="27.95" customHeight="1">
      <c r="A9" s="12"/>
      <c r="B9" s="13"/>
      <c r="C9" s="13"/>
      <c r="D9" s="13"/>
      <c r="E9" s="14"/>
      <c r="F9" s="15" t="s">
        <v>22</v>
      </c>
      <c r="G9" s="16"/>
      <c r="H9" s="17" t="s">
        <v>23</v>
      </c>
      <c r="I9" s="16"/>
      <c r="J9" s="16"/>
      <c r="K9" s="16"/>
      <c r="L9" s="16"/>
      <c r="N9" s="30"/>
      <c r="O9" s="30"/>
      <c r="Q9" s="30"/>
      <c r="R9" s="40"/>
      <c r="S9" s="40"/>
      <c r="T9" s="40"/>
      <c r="U9" s="30"/>
      <c r="V9" s="30"/>
    </row>
    <row r="10" spans="1:22" ht="60.75" customHeight="1">
      <c r="A10" s="16"/>
      <c r="B10" s="16"/>
      <c r="C10" s="50" t="s">
        <v>36</v>
      </c>
      <c r="D10" s="43" t="s">
        <v>34</v>
      </c>
      <c r="E10" s="44">
        <v>252</v>
      </c>
      <c r="F10" s="45">
        <v>1.84</v>
      </c>
      <c r="G10" s="46">
        <f t="shared" ref="G10:G21" si="0">E10*F10</f>
        <v>463.68</v>
      </c>
      <c r="H10" s="49" t="s">
        <v>35</v>
      </c>
      <c r="I10" s="42" t="s">
        <v>37</v>
      </c>
      <c r="J10" s="47">
        <v>3.6999999999999998E-2</v>
      </c>
      <c r="K10" s="48">
        <v>14</v>
      </c>
      <c r="L10" s="48">
        <f t="shared" ref="L10:L21" si="1">K10*J10</f>
        <v>0.51800000000000002</v>
      </c>
      <c r="N10" s="30"/>
      <c r="O10" s="30"/>
      <c r="Q10" s="30"/>
      <c r="R10" s="40"/>
      <c r="S10" s="40"/>
      <c r="T10" s="40"/>
      <c r="U10" s="30"/>
      <c r="V10" s="30"/>
    </row>
    <row r="11" spans="1:22" ht="60.75" customHeight="1">
      <c r="A11" s="16"/>
      <c r="B11" s="16"/>
      <c r="C11" s="50" t="s">
        <v>36</v>
      </c>
      <c r="D11" s="43" t="s">
        <v>34</v>
      </c>
      <c r="E11" s="44">
        <v>252</v>
      </c>
      <c r="F11" s="45">
        <v>1.84</v>
      </c>
      <c r="G11" s="46">
        <f t="shared" si="0"/>
        <v>463.68</v>
      </c>
      <c r="H11" s="49" t="s">
        <v>35</v>
      </c>
      <c r="I11" s="42" t="s">
        <v>37</v>
      </c>
      <c r="J11" s="47">
        <v>3.6999999999999998E-2</v>
      </c>
      <c r="K11" s="48">
        <v>14</v>
      </c>
      <c r="L11" s="48">
        <f t="shared" si="1"/>
        <v>0.51800000000000002</v>
      </c>
      <c r="N11" s="30"/>
      <c r="O11" s="30"/>
      <c r="Q11" s="30"/>
      <c r="R11" s="40"/>
      <c r="S11" s="40"/>
      <c r="T11" s="40"/>
      <c r="U11" s="30"/>
      <c r="V11" s="30"/>
    </row>
    <row r="12" spans="1:22" ht="60.75" customHeight="1">
      <c r="A12" s="16"/>
      <c r="B12" s="16"/>
      <c r="C12" s="50" t="s">
        <v>36</v>
      </c>
      <c r="D12" s="43" t="s">
        <v>34</v>
      </c>
      <c r="E12" s="44">
        <v>252</v>
      </c>
      <c r="F12" s="45">
        <v>1.84</v>
      </c>
      <c r="G12" s="46">
        <f t="shared" si="0"/>
        <v>463.68</v>
      </c>
      <c r="H12" s="49" t="s">
        <v>35</v>
      </c>
      <c r="I12" s="42" t="s">
        <v>37</v>
      </c>
      <c r="J12" s="47">
        <v>3.6999999999999998E-2</v>
      </c>
      <c r="K12" s="48">
        <v>14</v>
      </c>
      <c r="L12" s="48">
        <f t="shared" si="1"/>
        <v>0.51800000000000002</v>
      </c>
      <c r="N12" s="30"/>
      <c r="O12" s="30"/>
      <c r="Q12" s="30"/>
      <c r="R12" s="40"/>
      <c r="S12" s="40"/>
      <c r="T12" s="40"/>
      <c r="U12" s="30"/>
      <c r="V12" s="30"/>
    </row>
    <row r="13" spans="1:22" ht="60.75" customHeight="1">
      <c r="A13" s="16"/>
      <c r="B13" s="16"/>
      <c r="C13" s="50" t="s">
        <v>36</v>
      </c>
      <c r="D13" s="43" t="s">
        <v>34</v>
      </c>
      <c r="E13" s="44">
        <v>252</v>
      </c>
      <c r="F13" s="45">
        <v>1.84</v>
      </c>
      <c r="G13" s="46">
        <f t="shared" si="0"/>
        <v>463.68</v>
      </c>
      <c r="H13" s="49" t="s">
        <v>35</v>
      </c>
      <c r="I13" s="42" t="s">
        <v>37</v>
      </c>
      <c r="J13" s="47">
        <v>3.6999999999999998E-2</v>
      </c>
      <c r="K13" s="48">
        <v>14</v>
      </c>
      <c r="L13" s="48">
        <f t="shared" si="1"/>
        <v>0.51800000000000002</v>
      </c>
      <c r="N13" s="30"/>
      <c r="O13" s="30"/>
      <c r="Q13" s="30"/>
      <c r="R13" s="40"/>
      <c r="S13" s="40"/>
      <c r="T13" s="40"/>
      <c r="U13" s="30"/>
      <c r="V13" s="30"/>
    </row>
    <row r="14" spans="1:22" ht="60.75" customHeight="1">
      <c r="A14" s="16"/>
      <c r="B14" s="16"/>
      <c r="C14" s="50" t="s">
        <v>36</v>
      </c>
      <c r="D14" s="43" t="s">
        <v>34</v>
      </c>
      <c r="E14" s="44">
        <v>252</v>
      </c>
      <c r="F14" s="45">
        <v>1.84</v>
      </c>
      <c r="G14" s="46">
        <f t="shared" si="0"/>
        <v>463.68</v>
      </c>
      <c r="H14" s="49" t="s">
        <v>35</v>
      </c>
      <c r="I14" s="42" t="s">
        <v>37</v>
      </c>
      <c r="J14" s="47">
        <v>3.6999999999999998E-2</v>
      </c>
      <c r="K14" s="48">
        <v>14</v>
      </c>
      <c r="L14" s="48">
        <f t="shared" si="1"/>
        <v>0.51800000000000002</v>
      </c>
      <c r="N14" s="30"/>
      <c r="O14" s="30"/>
      <c r="Q14" s="30"/>
      <c r="R14" s="40"/>
      <c r="S14" s="40"/>
      <c r="T14" s="40"/>
      <c r="U14" s="30"/>
      <c r="V14" s="30"/>
    </row>
    <row r="15" spans="1:22" ht="60.75" customHeight="1">
      <c r="A15" s="16"/>
      <c r="B15" s="16"/>
      <c r="C15" s="50" t="s">
        <v>36</v>
      </c>
      <c r="D15" s="43" t="s">
        <v>34</v>
      </c>
      <c r="E15" s="44">
        <v>252</v>
      </c>
      <c r="F15" s="45">
        <v>1.84</v>
      </c>
      <c r="G15" s="46">
        <f t="shared" si="0"/>
        <v>463.68</v>
      </c>
      <c r="H15" s="49" t="s">
        <v>35</v>
      </c>
      <c r="I15" s="42" t="s">
        <v>37</v>
      </c>
      <c r="J15" s="47">
        <v>3.5999999999999997E-2</v>
      </c>
      <c r="K15" s="48">
        <v>14</v>
      </c>
      <c r="L15" s="48">
        <f t="shared" si="1"/>
        <v>0.504</v>
      </c>
      <c r="N15" s="30"/>
      <c r="O15" s="30"/>
      <c r="Q15" s="30"/>
      <c r="R15" s="40"/>
      <c r="S15" s="40"/>
      <c r="T15" s="40"/>
      <c r="U15" s="30"/>
      <c r="V15" s="30"/>
    </row>
    <row r="16" spans="1:22" ht="60.75" customHeight="1">
      <c r="A16" s="16"/>
      <c r="B16" s="16"/>
      <c r="C16" s="50" t="s">
        <v>36</v>
      </c>
      <c r="D16" s="43" t="s">
        <v>34</v>
      </c>
      <c r="E16" s="44">
        <v>252</v>
      </c>
      <c r="F16" s="45">
        <v>1.84</v>
      </c>
      <c r="G16" s="46">
        <f t="shared" si="0"/>
        <v>463.68</v>
      </c>
      <c r="H16" s="49" t="s">
        <v>35</v>
      </c>
      <c r="I16" s="42" t="s">
        <v>37</v>
      </c>
      <c r="J16" s="47">
        <v>3.6999999999999998E-2</v>
      </c>
      <c r="K16" s="48">
        <v>14</v>
      </c>
      <c r="L16" s="48">
        <f t="shared" si="1"/>
        <v>0.51800000000000002</v>
      </c>
      <c r="N16" s="30"/>
      <c r="O16" s="30"/>
      <c r="Q16" s="30"/>
      <c r="R16" s="40"/>
      <c r="S16" s="40"/>
      <c r="T16" s="40"/>
      <c r="U16" s="30"/>
      <c r="V16" s="30"/>
    </row>
    <row r="17" spans="1:22" ht="60.75" customHeight="1">
      <c r="A17" s="16"/>
      <c r="B17" s="16"/>
      <c r="C17" s="50" t="s">
        <v>36</v>
      </c>
      <c r="D17" s="43" t="s">
        <v>34</v>
      </c>
      <c r="E17" s="44">
        <v>252</v>
      </c>
      <c r="F17" s="45">
        <v>1.84</v>
      </c>
      <c r="G17" s="46">
        <f t="shared" si="0"/>
        <v>463.68</v>
      </c>
      <c r="H17" s="49" t="s">
        <v>35</v>
      </c>
      <c r="I17" s="42" t="s">
        <v>37</v>
      </c>
      <c r="J17" s="47">
        <v>3.6999999999999998E-2</v>
      </c>
      <c r="K17" s="48">
        <v>14</v>
      </c>
      <c r="L17" s="48">
        <f t="shared" si="1"/>
        <v>0.51800000000000002</v>
      </c>
      <c r="N17" s="30"/>
      <c r="O17" s="30"/>
      <c r="Q17" s="30"/>
      <c r="R17" s="40"/>
      <c r="S17" s="40"/>
      <c r="T17" s="40"/>
      <c r="U17" s="30"/>
      <c r="V17" s="30"/>
    </row>
    <row r="18" spans="1:22" ht="60.75" customHeight="1">
      <c r="A18" s="16"/>
      <c r="B18" s="16"/>
      <c r="C18" s="50" t="s">
        <v>36</v>
      </c>
      <c r="D18" s="43" t="s">
        <v>34</v>
      </c>
      <c r="E18" s="44">
        <v>252</v>
      </c>
      <c r="F18" s="45">
        <v>1.84</v>
      </c>
      <c r="G18" s="46">
        <f t="shared" si="0"/>
        <v>463.68</v>
      </c>
      <c r="H18" s="49" t="s">
        <v>35</v>
      </c>
      <c r="I18" s="42" t="s">
        <v>37</v>
      </c>
      <c r="J18" s="47">
        <v>3.6999999999999998E-2</v>
      </c>
      <c r="K18" s="48">
        <v>14</v>
      </c>
      <c r="L18" s="48">
        <f t="shared" si="1"/>
        <v>0.51800000000000002</v>
      </c>
      <c r="N18" s="30"/>
      <c r="O18" s="30"/>
      <c r="Q18" s="30"/>
      <c r="R18" s="40"/>
      <c r="S18" s="40"/>
      <c r="T18" s="40"/>
      <c r="U18" s="30"/>
      <c r="V18" s="30"/>
    </row>
    <row r="19" spans="1:22" ht="60.75" customHeight="1">
      <c r="A19" s="16"/>
      <c r="B19" s="16"/>
      <c r="C19" s="50" t="s">
        <v>36</v>
      </c>
      <c r="D19" s="43" t="s">
        <v>34</v>
      </c>
      <c r="E19" s="44">
        <v>252</v>
      </c>
      <c r="F19" s="45">
        <v>1.84</v>
      </c>
      <c r="G19" s="46">
        <f t="shared" si="0"/>
        <v>463.68</v>
      </c>
      <c r="H19" s="49" t="s">
        <v>35</v>
      </c>
      <c r="I19" s="42" t="s">
        <v>37</v>
      </c>
      <c r="J19" s="47">
        <v>3.6999999999999998E-2</v>
      </c>
      <c r="K19" s="48">
        <v>14</v>
      </c>
      <c r="L19" s="48">
        <f t="shared" si="1"/>
        <v>0.51800000000000002</v>
      </c>
      <c r="N19" s="30"/>
      <c r="O19" s="30"/>
      <c r="Q19" s="30"/>
      <c r="R19" s="40"/>
      <c r="S19" s="40"/>
      <c r="T19" s="40"/>
      <c r="U19" s="30"/>
      <c r="V19" s="30"/>
    </row>
    <row r="20" spans="1:22" ht="60.75" customHeight="1">
      <c r="A20" s="16"/>
      <c r="B20" s="16"/>
      <c r="C20" s="50" t="s">
        <v>36</v>
      </c>
      <c r="D20" s="43" t="s">
        <v>34</v>
      </c>
      <c r="E20" s="44">
        <v>252</v>
      </c>
      <c r="F20" s="45">
        <v>1.84</v>
      </c>
      <c r="G20" s="46">
        <f t="shared" si="0"/>
        <v>463.68</v>
      </c>
      <c r="H20" s="49" t="s">
        <v>35</v>
      </c>
      <c r="I20" s="42" t="s">
        <v>37</v>
      </c>
      <c r="J20" s="47">
        <v>3.6999999999999998E-2</v>
      </c>
      <c r="K20" s="48">
        <v>14</v>
      </c>
      <c r="L20" s="48">
        <f t="shared" si="1"/>
        <v>0.51800000000000002</v>
      </c>
      <c r="N20" s="30"/>
      <c r="O20" s="30"/>
      <c r="Q20" s="30"/>
      <c r="R20" s="40"/>
      <c r="S20" s="40"/>
      <c r="T20" s="40"/>
      <c r="U20" s="30"/>
      <c r="V20" s="30"/>
    </row>
    <row r="21" spans="1:22" ht="60.75" customHeight="1">
      <c r="A21" s="16"/>
      <c r="B21" s="16"/>
      <c r="C21" s="50" t="s">
        <v>36</v>
      </c>
      <c r="D21" s="43" t="s">
        <v>34</v>
      </c>
      <c r="E21" s="44">
        <v>252</v>
      </c>
      <c r="F21" s="45">
        <v>1.84</v>
      </c>
      <c r="G21" s="46">
        <f t="shared" si="0"/>
        <v>463.68</v>
      </c>
      <c r="H21" s="49" t="s">
        <v>35</v>
      </c>
      <c r="I21" s="42" t="s">
        <v>37</v>
      </c>
      <c r="J21" s="47">
        <v>3.6999999999999998E-2</v>
      </c>
      <c r="K21" s="48">
        <v>14</v>
      </c>
      <c r="L21" s="48">
        <f t="shared" si="1"/>
        <v>0.51800000000000002</v>
      </c>
      <c r="N21" s="30"/>
      <c r="O21" s="30"/>
      <c r="Q21" s="30"/>
      <c r="R21" s="40"/>
      <c r="S21" s="40"/>
      <c r="T21" s="40"/>
      <c r="U21" s="30"/>
      <c r="V21" s="30"/>
    </row>
    <row r="22" spans="1:22" ht="60.75" customHeight="1">
      <c r="A22" s="16"/>
      <c r="B22" s="16"/>
      <c r="C22" s="50" t="s">
        <v>36</v>
      </c>
      <c r="D22" s="43" t="s">
        <v>34</v>
      </c>
      <c r="E22" s="14">
        <v>200</v>
      </c>
      <c r="F22" s="45">
        <v>1.84</v>
      </c>
      <c r="G22" s="46">
        <f t="shared" ref="G22" si="2">E22*F22</f>
        <v>368</v>
      </c>
      <c r="H22" s="49" t="s">
        <v>35</v>
      </c>
      <c r="I22" s="42" t="s">
        <v>38</v>
      </c>
      <c r="J22" s="51">
        <v>0.04</v>
      </c>
      <c r="K22" s="51">
        <v>10</v>
      </c>
      <c r="L22" s="48">
        <f t="shared" ref="L22" si="3">K22*J22</f>
        <v>0.4</v>
      </c>
      <c r="N22" s="30"/>
      <c r="O22" s="30"/>
      <c r="Q22" s="30"/>
      <c r="R22" s="40"/>
      <c r="S22" s="40"/>
      <c r="T22" s="40"/>
      <c r="U22" s="30"/>
      <c r="V22" s="30"/>
    </row>
    <row r="23" spans="1:22" ht="60.75" customHeight="1">
      <c r="A23" s="16"/>
      <c r="B23" s="16"/>
      <c r="C23" s="50" t="s">
        <v>36</v>
      </c>
      <c r="D23" s="43" t="s">
        <v>34</v>
      </c>
      <c r="E23" s="14">
        <v>200</v>
      </c>
      <c r="F23" s="45">
        <v>1.84</v>
      </c>
      <c r="G23" s="46">
        <f t="shared" ref="G23:G27" si="4">E23*F23</f>
        <v>368</v>
      </c>
      <c r="H23" s="49" t="s">
        <v>35</v>
      </c>
      <c r="I23" s="42" t="s">
        <v>38</v>
      </c>
      <c r="J23" s="51">
        <v>0.04</v>
      </c>
      <c r="K23" s="51">
        <v>10</v>
      </c>
      <c r="L23" s="48">
        <f t="shared" ref="L23:L27" si="5">K23*J23</f>
        <v>0.4</v>
      </c>
      <c r="N23" s="30"/>
      <c r="O23" s="30"/>
      <c r="Q23" s="30"/>
      <c r="R23" s="40"/>
      <c r="S23" s="40"/>
      <c r="T23" s="40"/>
      <c r="U23" s="30"/>
      <c r="V23" s="30"/>
    </row>
    <row r="24" spans="1:22" ht="60.75" customHeight="1">
      <c r="A24" s="16"/>
      <c r="B24" s="16"/>
      <c r="C24" s="50" t="s">
        <v>36</v>
      </c>
      <c r="D24" s="43" t="s">
        <v>34</v>
      </c>
      <c r="E24" s="14">
        <v>200</v>
      </c>
      <c r="F24" s="45">
        <v>1.84</v>
      </c>
      <c r="G24" s="46">
        <f t="shared" si="4"/>
        <v>368</v>
      </c>
      <c r="H24" s="49" t="s">
        <v>35</v>
      </c>
      <c r="I24" s="42" t="s">
        <v>38</v>
      </c>
      <c r="J24" s="51">
        <v>0.04</v>
      </c>
      <c r="K24" s="51">
        <v>10</v>
      </c>
      <c r="L24" s="48">
        <f t="shared" si="5"/>
        <v>0.4</v>
      </c>
      <c r="N24" s="30"/>
      <c r="O24" s="30"/>
      <c r="Q24" s="30"/>
      <c r="R24" s="40"/>
      <c r="S24" s="40"/>
      <c r="T24" s="40"/>
      <c r="U24" s="30"/>
      <c r="V24" s="30"/>
    </row>
    <row r="25" spans="1:22" ht="60.75" customHeight="1">
      <c r="A25" s="16"/>
      <c r="B25" s="16"/>
      <c r="C25" s="50" t="s">
        <v>36</v>
      </c>
      <c r="D25" s="43" t="s">
        <v>34</v>
      </c>
      <c r="E25" s="14">
        <v>200</v>
      </c>
      <c r="F25" s="45">
        <v>1.84</v>
      </c>
      <c r="G25" s="46">
        <f t="shared" si="4"/>
        <v>368</v>
      </c>
      <c r="H25" s="49" t="s">
        <v>35</v>
      </c>
      <c r="I25" s="42" t="s">
        <v>38</v>
      </c>
      <c r="J25" s="51">
        <v>0.04</v>
      </c>
      <c r="K25" s="51">
        <v>10</v>
      </c>
      <c r="L25" s="48">
        <f t="shared" si="5"/>
        <v>0.4</v>
      </c>
      <c r="N25" s="30"/>
      <c r="O25" s="30"/>
      <c r="Q25" s="30"/>
      <c r="R25" s="40"/>
      <c r="S25" s="40"/>
      <c r="T25" s="40"/>
      <c r="U25" s="30"/>
      <c r="V25" s="30"/>
    </row>
    <row r="26" spans="1:22" ht="60.75" customHeight="1">
      <c r="A26" s="16"/>
      <c r="B26" s="16"/>
      <c r="C26" s="50" t="s">
        <v>36</v>
      </c>
      <c r="D26" s="43" t="s">
        <v>34</v>
      </c>
      <c r="E26" s="14">
        <v>200</v>
      </c>
      <c r="F26" s="45">
        <v>1.84</v>
      </c>
      <c r="G26" s="46">
        <f t="shared" si="4"/>
        <v>368</v>
      </c>
      <c r="H26" s="49" t="s">
        <v>35</v>
      </c>
      <c r="I26" s="42" t="s">
        <v>38</v>
      </c>
      <c r="J26" s="51">
        <v>0.04</v>
      </c>
      <c r="K26" s="51">
        <v>10</v>
      </c>
      <c r="L26" s="48">
        <f t="shared" si="5"/>
        <v>0.4</v>
      </c>
      <c r="N26" s="30"/>
      <c r="O26" s="30"/>
      <c r="Q26" s="30"/>
      <c r="R26" s="40"/>
      <c r="S26" s="40"/>
      <c r="T26" s="40"/>
      <c r="U26" s="30"/>
      <c r="V26" s="30"/>
    </row>
    <row r="27" spans="1:22" ht="60.75" customHeight="1">
      <c r="A27" s="16"/>
      <c r="B27" s="16"/>
      <c r="C27" s="50" t="s">
        <v>36</v>
      </c>
      <c r="D27" s="43" t="s">
        <v>34</v>
      </c>
      <c r="E27" s="14">
        <v>200</v>
      </c>
      <c r="F27" s="45">
        <v>1.84</v>
      </c>
      <c r="G27" s="46">
        <f t="shared" si="4"/>
        <v>368</v>
      </c>
      <c r="H27" s="49" t="s">
        <v>35</v>
      </c>
      <c r="I27" s="42" t="s">
        <v>38</v>
      </c>
      <c r="J27" s="51">
        <v>0.04</v>
      </c>
      <c r="K27" s="51">
        <v>10</v>
      </c>
      <c r="L27" s="48">
        <f t="shared" si="5"/>
        <v>0.4</v>
      </c>
      <c r="N27" s="30"/>
      <c r="O27" s="30"/>
      <c r="Q27" s="30"/>
      <c r="R27" s="40"/>
      <c r="S27" s="40"/>
      <c r="T27" s="40"/>
      <c r="U27" s="30"/>
      <c r="V27" s="30"/>
    </row>
    <row r="28" spans="1:22" ht="45.95" customHeight="1">
      <c r="A28" s="18" t="s">
        <v>24</v>
      </c>
      <c r="B28" s="16"/>
      <c r="C28" s="18"/>
      <c r="D28" s="18"/>
      <c r="E28" s="18">
        <f>SUM(E10:E27)</f>
        <v>4224</v>
      </c>
      <c r="F28" s="16"/>
      <c r="G28" s="19">
        <f>SUM(G10:G27)</f>
        <v>7772.1600000000008</v>
      </c>
      <c r="H28" s="20"/>
      <c r="I28" s="34"/>
      <c r="J28" s="34"/>
      <c r="K28" s="35">
        <f>SUM(K10:K27)</f>
        <v>228</v>
      </c>
      <c r="L28" s="36">
        <f>SUM(L10:L27)</f>
        <v>8.6020000000000003</v>
      </c>
      <c r="N28" s="37"/>
      <c r="O28" s="38"/>
      <c r="Q28" s="30"/>
      <c r="R28" s="37"/>
      <c r="S28" s="41"/>
      <c r="T28" s="37"/>
      <c r="U28" s="37"/>
      <c r="V28" s="30"/>
    </row>
    <row r="29" spans="1:22">
      <c r="C29" s="21"/>
      <c r="D29" s="22"/>
      <c r="E29" s="22"/>
      <c r="F29" s="22"/>
      <c r="G29" s="21"/>
      <c r="H29" s="21"/>
      <c r="I29" s="21"/>
      <c r="N29" s="30"/>
      <c r="O29" s="30"/>
    </row>
    <row r="30" spans="1:22" ht="21" customHeight="1">
      <c r="A30" s="21" t="s">
        <v>25</v>
      </c>
      <c r="B30" s="21"/>
      <c r="C30" s="21"/>
      <c r="D30" s="21"/>
      <c r="E30" s="21"/>
      <c r="F30" s="21"/>
      <c r="G30" s="21"/>
      <c r="H30" s="21" t="s">
        <v>26</v>
      </c>
      <c r="I30" s="21"/>
      <c r="K30" s="21"/>
      <c r="L30" s="21"/>
    </row>
    <row r="31" spans="1:22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22">
      <c r="A32" s="21"/>
      <c r="B32" s="21"/>
      <c r="C32" s="21"/>
    </row>
    <row r="39" spans="1:5" ht="15.75">
      <c r="A39" s="23" t="s">
        <v>27</v>
      </c>
      <c r="B39" s="24"/>
      <c r="C39" s="24"/>
      <c r="D39" s="24"/>
      <c r="E39" s="24"/>
    </row>
    <row r="40" spans="1:5" ht="15.75">
      <c r="A40" s="25"/>
      <c r="B40" s="24"/>
      <c r="C40" s="24"/>
      <c r="D40" s="24"/>
      <c r="E40" s="24"/>
    </row>
    <row r="41" spans="1:5" ht="15.75">
      <c r="A41" s="23" t="s">
        <v>28</v>
      </c>
      <c r="B41" s="24"/>
      <c r="C41" s="24"/>
      <c r="D41" s="24"/>
      <c r="E41" s="24"/>
    </row>
    <row r="42" spans="1:5" ht="15.75">
      <c r="A42" s="23" t="s">
        <v>29</v>
      </c>
      <c r="B42" s="24"/>
      <c r="C42" s="26"/>
      <c r="D42" s="26"/>
      <c r="E42" s="26"/>
    </row>
    <row r="43" spans="1:5" ht="15.75">
      <c r="A43" s="23" t="s">
        <v>30</v>
      </c>
      <c r="B43" s="24"/>
      <c r="C43" s="26"/>
      <c r="D43" s="26"/>
      <c r="E43" s="26"/>
    </row>
    <row r="44" spans="1:5" ht="15.75">
      <c r="A44" s="23" t="s">
        <v>31</v>
      </c>
      <c r="B44" s="24"/>
      <c r="C44" s="26"/>
      <c r="D44" s="26"/>
      <c r="E44" s="26"/>
    </row>
    <row r="45" spans="1:5">
      <c r="A45" s="23" t="s">
        <v>32</v>
      </c>
      <c r="B45" s="27"/>
      <c r="C45" s="27"/>
      <c r="D45" s="27"/>
      <c r="E45" s="27"/>
    </row>
    <row r="46" spans="1:5">
      <c r="A46" s="23" t="s">
        <v>33</v>
      </c>
      <c r="B46" s="27"/>
      <c r="C46" s="27"/>
      <c r="D46" s="27"/>
      <c r="E46" s="27"/>
    </row>
  </sheetData>
  <mergeCells count="5">
    <mergeCell ref="C1:K1"/>
    <mergeCell ref="C3:K3"/>
    <mergeCell ref="C4:K4"/>
    <mergeCell ref="R8:T8"/>
    <mergeCell ref="A3:B5"/>
  </mergeCells>
  <phoneticPr fontId="23" type="noConversion"/>
  <pageMargins left="0.75" right="0.75" top="1" bottom="0.47152777777777799" header="0.51180555555555596" footer="0.5118055555555559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 C</cp:lastModifiedBy>
  <cp:lastPrinted>2020-08-21T09:16:28Z</cp:lastPrinted>
  <dcterms:created xsi:type="dcterms:W3CDTF">2016-05-03T06:36:00Z</dcterms:created>
  <dcterms:modified xsi:type="dcterms:W3CDTF">2020-09-11T15:11:06Z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