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dministrator\OneDrive - AEB Logistics\桌面\"/>
    </mc:Choice>
  </mc:AlternateContent>
  <xr:revisionPtr revIDLastSave="0" documentId="13_ncr:1_{D297AFD7-B2D3-47FD-ABA2-62FB7A37C5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3" i="1"/>
  <c r="N4" i="1"/>
  <c r="N5" i="1"/>
  <c r="N6" i="1"/>
  <c r="N7" i="1"/>
  <c r="N8" i="1"/>
  <c r="I5" i="1"/>
  <c r="I6" i="1"/>
  <c r="I7" i="1"/>
  <c r="I8" i="1"/>
  <c r="G9" i="1"/>
  <c r="I2" i="1"/>
  <c r="N2" i="1" s="1"/>
  <c r="I4" i="1"/>
  <c r="I3" i="1"/>
  <c r="C9" i="1"/>
  <c r="F9" i="1"/>
  <c r="E9" i="1"/>
  <c r="I9" i="1" l="1"/>
</calcChain>
</file>

<file path=xl/sharedStrings.xml><?xml version="1.0" encoding="utf-8"?>
<sst xmlns="http://schemas.openxmlformats.org/spreadsheetml/2006/main" count="36" uniqueCount="27">
  <si>
    <t>Marks</t>
  </si>
  <si>
    <t>Description of goods；
Commodity No.</t>
  </si>
  <si>
    <t>Quantity</t>
  </si>
  <si>
    <t>Package</t>
  </si>
  <si>
    <t>G.W</t>
  </si>
  <si>
    <t>Meas</t>
  </si>
  <si>
    <t>#38386-A</t>
  </si>
  <si>
    <t>Carton</t>
  </si>
  <si>
    <t>#38386-B</t>
  </si>
  <si>
    <t>Carrier plant oil
HS code：1515909090
40*27*32cm
PKG:1kg/bottle, 10bottle/ctn</t>
  </si>
  <si>
    <t>#38386-C</t>
  </si>
  <si>
    <t>#38386-D</t>
  </si>
  <si>
    <t>TOTAL</t>
  </si>
  <si>
    <t>Cargo value</t>
    <phoneticPr fontId="1" type="noConversion"/>
  </si>
  <si>
    <t>Unit</t>
    <phoneticPr fontId="1" type="noConversion"/>
  </si>
  <si>
    <t>Unit Price</t>
    <phoneticPr fontId="1" type="noConversion"/>
  </si>
  <si>
    <t>Rattanset 3 duck HS Code: 3923210000</t>
    <phoneticPr fontId="1" type="noConversion"/>
  </si>
  <si>
    <t>PEARL PIGMENT - HS Code: 3206499000</t>
    <phoneticPr fontId="1" type="noConversion"/>
  </si>
  <si>
    <t>plastic jar 250ml - HS Code: 3923300000</t>
    <phoneticPr fontId="1" type="noConversion"/>
  </si>
  <si>
    <t>plastic jar 150ml - HS Code: 3923300000</t>
    <phoneticPr fontId="1" type="noConversion"/>
  </si>
  <si>
    <t>plastic jar 50ml - HS Code: 3923300000</t>
    <phoneticPr fontId="1" type="noConversion"/>
  </si>
  <si>
    <t>Carrier plant oil
HS code：1515909090
50*35*26cm
PKG:1kg/bottle,20bottles/ctn</t>
    <phoneticPr fontId="1" type="noConversion"/>
  </si>
  <si>
    <t>Import duties and taxes</t>
    <phoneticPr fontId="1" type="noConversion"/>
  </si>
  <si>
    <t>HMF</t>
    <phoneticPr fontId="1" type="noConversion"/>
  </si>
  <si>
    <t>MPF</t>
    <phoneticPr fontId="1" type="noConversion"/>
  </si>
  <si>
    <t>China tariff</t>
    <phoneticPr fontId="1" type="noConversion"/>
  </si>
  <si>
    <t>Import duty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</si>
</sst>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US$&quot;#,##0.00;\-&quot;US$&quot;#,##0.00"/>
    <numFmt numFmtId="181" formatCode="0.0000%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76" fontId="0" fillId="0" borderId="1" xfId="0" applyNumberFormat="1" applyBorder="1"/>
    <xf numFmtId="181" fontId="0" fillId="0" borderId="1" xfId="0" applyNumberFormat="1" applyBorder="1"/>
    <xf numFmtId="181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/>
  </sheetViews>
  <sheetFormatPr defaultRowHeight="14.25" x14ac:dyDescent="0.2"/>
  <cols>
    <col min="1" max="1" width="12.875" customWidth="1"/>
    <col min="2" max="2" width="43" customWidth="1"/>
    <col min="4" max="4" width="12.125" customWidth="1"/>
    <col min="8" max="8" width="12" customWidth="1"/>
    <col min="9" max="9" width="26.5" customWidth="1"/>
    <col min="10" max="10" width="13" style="7" customWidth="1"/>
    <col min="11" max="11" width="11.75" style="7" customWidth="1"/>
    <col min="12" max="13" width="9" style="7"/>
    <col min="14" max="14" width="22.125" customWidth="1"/>
  </cols>
  <sheetData>
    <row r="1" spans="1:14" ht="30" customHeight="1" x14ac:dyDescent="0.2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</v>
      </c>
      <c r="H1" s="3" t="s">
        <v>15</v>
      </c>
      <c r="I1" s="3" t="s">
        <v>13</v>
      </c>
      <c r="J1" s="6" t="s">
        <v>26</v>
      </c>
      <c r="K1" s="6" t="s">
        <v>25</v>
      </c>
      <c r="L1" s="6" t="s">
        <v>24</v>
      </c>
      <c r="M1" s="6" t="s">
        <v>23</v>
      </c>
      <c r="N1" s="1" t="s">
        <v>22</v>
      </c>
    </row>
    <row r="2" spans="1:14" ht="30" customHeight="1" x14ac:dyDescent="0.2">
      <c r="A2" s="1" t="s">
        <v>6</v>
      </c>
      <c r="B2" s="1" t="s">
        <v>16</v>
      </c>
      <c r="C2" s="1">
        <v>6</v>
      </c>
      <c r="D2" s="1" t="s">
        <v>7</v>
      </c>
      <c r="E2" s="1">
        <v>48</v>
      </c>
      <c r="F2" s="1">
        <v>2.0699999999999998</v>
      </c>
      <c r="G2" s="1">
        <v>396</v>
      </c>
      <c r="H2" s="5">
        <v>2.9</v>
      </c>
      <c r="I2" s="5">
        <f>G2*H2</f>
        <v>1148.3999999999999</v>
      </c>
      <c r="J2" s="6">
        <v>0.03</v>
      </c>
      <c r="K2" s="6">
        <v>0.25</v>
      </c>
      <c r="L2" s="6">
        <v>3.4640000000000001E-3</v>
      </c>
      <c r="M2" s="6">
        <v>1.25E-3</v>
      </c>
      <c r="N2" s="5">
        <f>I2*(J2+K2+L2+M2)</f>
        <v>326.96555760000001</v>
      </c>
    </row>
    <row r="3" spans="1:14" ht="58.5" customHeight="1" x14ac:dyDescent="0.2">
      <c r="A3" s="1" t="s">
        <v>8</v>
      </c>
      <c r="B3" s="2" t="s">
        <v>21</v>
      </c>
      <c r="C3" s="1">
        <v>2</v>
      </c>
      <c r="D3" s="1" t="s">
        <v>7</v>
      </c>
      <c r="E3" s="1">
        <v>42</v>
      </c>
      <c r="F3" s="1">
        <v>9.0999999999999998E-2</v>
      </c>
      <c r="G3" s="1">
        <v>25</v>
      </c>
      <c r="H3" s="5">
        <v>9.4499999999999993</v>
      </c>
      <c r="I3" s="5">
        <f>G3*H3</f>
        <v>236.24999999999997</v>
      </c>
      <c r="J3" s="6">
        <v>3.2000000000000001E-2</v>
      </c>
      <c r="K3" s="6">
        <v>7.4999999999999997E-2</v>
      </c>
      <c r="L3" s="6">
        <v>3.4640000000000001E-3</v>
      </c>
      <c r="M3" s="6">
        <v>1.25E-3</v>
      </c>
      <c r="N3" s="5">
        <f t="shared" ref="N3:N8" si="0">I3*(J3+K3+L3+M3)</f>
        <v>26.392432499999995</v>
      </c>
    </row>
    <row r="4" spans="1:14" ht="58.5" customHeight="1" x14ac:dyDescent="0.2">
      <c r="A4" s="1" t="s">
        <v>8</v>
      </c>
      <c r="B4" s="2" t="s">
        <v>9</v>
      </c>
      <c r="C4" s="1">
        <v>1</v>
      </c>
      <c r="D4" s="1" t="s">
        <v>7</v>
      </c>
      <c r="E4" s="1">
        <v>12</v>
      </c>
      <c r="F4" s="1">
        <v>3.4000000000000002E-2</v>
      </c>
      <c r="G4" s="1">
        <v>25</v>
      </c>
      <c r="H4" s="5">
        <v>7.67</v>
      </c>
      <c r="I4" s="5">
        <f>G4*H4</f>
        <v>191.75</v>
      </c>
      <c r="J4" s="6">
        <v>3.2000000000000001E-2</v>
      </c>
      <c r="K4" s="6">
        <v>7.4999999999999997E-2</v>
      </c>
      <c r="L4" s="6">
        <v>3.4640000000000001E-3</v>
      </c>
      <c r="M4" s="6">
        <v>1.25E-3</v>
      </c>
      <c r="N4" s="5">
        <f t="shared" si="0"/>
        <v>21.421159499999998</v>
      </c>
    </row>
    <row r="5" spans="1:14" ht="30" customHeight="1" x14ac:dyDescent="0.2">
      <c r="A5" s="1" t="s">
        <v>10</v>
      </c>
      <c r="B5" s="1" t="s">
        <v>18</v>
      </c>
      <c r="C5" s="1">
        <v>3</v>
      </c>
      <c r="D5" s="1" t="s">
        <v>7</v>
      </c>
      <c r="E5" s="1">
        <v>28.5</v>
      </c>
      <c r="F5" s="1">
        <v>0.39</v>
      </c>
      <c r="G5" s="1">
        <v>500</v>
      </c>
      <c r="H5" s="5">
        <v>0.37</v>
      </c>
      <c r="I5" s="5">
        <f t="shared" ref="I5:I8" si="1">G5*H5</f>
        <v>185</v>
      </c>
      <c r="J5" s="6">
        <v>0.03</v>
      </c>
      <c r="K5" s="6">
        <v>0.25</v>
      </c>
      <c r="L5" s="6">
        <v>3.4640000000000001E-3</v>
      </c>
      <c r="M5" s="6">
        <v>1.25E-3</v>
      </c>
      <c r="N5" s="5">
        <f t="shared" si="0"/>
        <v>52.672090000000004</v>
      </c>
    </row>
    <row r="6" spans="1:14" ht="30" customHeight="1" x14ac:dyDescent="0.2">
      <c r="A6" s="1" t="s">
        <v>10</v>
      </c>
      <c r="B6" s="1" t="s">
        <v>19</v>
      </c>
      <c r="C6" s="1">
        <v>1</v>
      </c>
      <c r="D6" s="1" t="s">
        <v>7</v>
      </c>
      <c r="E6" s="1">
        <v>16</v>
      </c>
      <c r="F6" s="1">
        <v>0.14000000000000001</v>
      </c>
      <c r="G6" s="1">
        <v>500</v>
      </c>
      <c r="H6" s="5">
        <v>0.4</v>
      </c>
      <c r="I6" s="5">
        <f t="shared" si="1"/>
        <v>200</v>
      </c>
      <c r="J6" s="6">
        <v>0.03</v>
      </c>
      <c r="K6" s="6">
        <v>0.25</v>
      </c>
      <c r="L6" s="6">
        <v>3.4640000000000001E-3</v>
      </c>
      <c r="M6" s="6">
        <v>1.25E-3</v>
      </c>
      <c r="N6" s="5">
        <f t="shared" si="0"/>
        <v>56.942800000000005</v>
      </c>
    </row>
    <row r="7" spans="1:14" ht="30" customHeight="1" x14ac:dyDescent="0.2">
      <c r="A7" s="1" t="s">
        <v>10</v>
      </c>
      <c r="B7" s="1" t="s">
        <v>20</v>
      </c>
      <c r="C7" s="1">
        <v>1</v>
      </c>
      <c r="D7" s="1" t="s">
        <v>7</v>
      </c>
      <c r="E7" s="1">
        <v>10.5</v>
      </c>
      <c r="F7" s="1">
        <v>0.08</v>
      </c>
      <c r="G7" s="1">
        <v>500</v>
      </c>
      <c r="H7" s="5">
        <v>0.43</v>
      </c>
      <c r="I7" s="5">
        <f t="shared" si="1"/>
        <v>215</v>
      </c>
      <c r="J7" s="6">
        <v>0.03</v>
      </c>
      <c r="K7" s="6">
        <v>0.25</v>
      </c>
      <c r="L7" s="6">
        <v>3.4640000000000001E-3</v>
      </c>
      <c r="M7" s="6">
        <v>1.25E-3</v>
      </c>
      <c r="N7" s="5">
        <f t="shared" si="0"/>
        <v>61.213510000000007</v>
      </c>
    </row>
    <row r="8" spans="1:14" ht="30" customHeight="1" x14ac:dyDescent="0.2">
      <c r="A8" s="1" t="s">
        <v>11</v>
      </c>
      <c r="B8" s="1" t="s">
        <v>17</v>
      </c>
      <c r="C8" s="1">
        <v>1</v>
      </c>
      <c r="D8" s="1" t="s">
        <v>7</v>
      </c>
      <c r="E8" s="1">
        <v>2</v>
      </c>
      <c r="F8" s="1">
        <v>4.8999999999999998E-3</v>
      </c>
      <c r="G8" s="1">
        <v>1</v>
      </c>
      <c r="H8" s="5">
        <v>16</v>
      </c>
      <c r="I8" s="5">
        <f t="shared" si="1"/>
        <v>16</v>
      </c>
      <c r="J8" s="6">
        <v>3.1E-2</v>
      </c>
      <c r="K8" s="6">
        <v>0.25</v>
      </c>
      <c r="L8" s="6">
        <v>3.4640000000000001E-3</v>
      </c>
      <c r="M8" s="6">
        <v>1.25E-3</v>
      </c>
      <c r="N8" s="5">
        <f t="shared" si="0"/>
        <v>4.5714240000000004</v>
      </c>
    </row>
    <row r="9" spans="1:14" ht="30" customHeight="1" x14ac:dyDescent="0.2">
      <c r="A9" s="1" t="s">
        <v>12</v>
      </c>
      <c r="B9" s="1"/>
      <c r="C9" s="1">
        <f>SUM(C2:C8)</f>
        <v>15</v>
      </c>
      <c r="D9" s="1"/>
      <c r="E9" s="1">
        <f>SUM(E2:E8)</f>
        <v>159</v>
      </c>
      <c r="F9" s="1">
        <f>SUM(F2:F8)</f>
        <v>2.8099000000000003</v>
      </c>
      <c r="G9" s="1">
        <f t="shared" ref="G9" si="2">SUM(G2:G8)</f>
        <v>1947</v>
      </c>
      <c r="H9" s="1"/>
      <c r="I9" s="5">
        <f>SUM(I2:I8)</f>
        <v>2192.3999999999996</v>
      </c>
      <c r="J9" s="6"/>
      <c r="K9" s="6"/>
      <c r="L9" s="6"/>
      <c r="M9" s="6"/>
      <c r="N9" s="5">
        <f>SUM(N2:N8)</f>
        <v>550.17897360000006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2022-08-20T07:46:53Z</dcterms:modified>
</cp:coreProperties>
</file>